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cion\Downloads\"/>
    </mc:Choice>
  </mc:AlternateContent>
  <xr:revisionPtr revIDLastSave="0" documentId="13_ncr:1_{2F38A09A-EE9A-423D-8B8B-D0A4ACD0B5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</calcChain>
</file>

<file path=xl/sharedStrings.xml><?xml version="1.0" encoding="utf-8"?>
<sst xmlns="http://schemas.openxmlformats.org/spreadsheetml/2006/main" count="364" uniqueCount="224">
  <si>
    <t>Rut. Empresa</t>
  </si>
  <si>
    <t>Empresa</t>
  </si>
  <si>
    <t>Rut/DNI</t>
  </si>
  <si>
    <t>Nacionalidad</t>
  </si>
  <si>
    <t>Primer Nombre</t>
  </si>
  <si>
    <t>Segundo Nombre</t>
  </si>
  <si>
    <t>Apellido Paterno</t>
  </si>
  <si>
    <t>Apellido Materno</t>
  </si>
  <si>
    <t>Dirección</t>
  </si>
  <si>
    <t>Fecha Nacimiento</t>
  </si>
  <si>
    <t>Teléfono</t>
  </si>
  <si>
    <t>Correo</t>
  </si>
  <si>
    <t>Comuna</t>
  </si>
  <si>
    <t>Previsión</t>
  </si>
  <si>
    <t>Centro de Atención</t>
  </si>
  <si>
    <t>Estado Atención</t>
  </si>
  <si>
    <t>Prestación</t>
  </si>
  <si>
    <t>Fecha Agenda</t>
  </si>
  <si>
    <t>Hora Agenda</t>
  </si>
  <si>
    <t>Estado</t>
  </si>
  <si>
    <t>Fecha Sube/Faena</t>
  </si>
  <si>
    <t>Turno</t>
  </si>
  <si>
    <t>Proyecto</t>
  </si>
  <si>
    <t>Centro de Costo</t>
  </si>
  <si>
    <t>Solicitante</t>
  </si>
  <si>
    <t>Correo Solicitante</t>
  </si>
  <si>
    <t>Observación</t>
  </si>
  <si>
    <t>Dirección TM</t>
  </si>
  <si>
    <t>Comuna TM</t>
  </si>
  <si>
    <t>Vip</t>
  </si>
  <si>
    <t>Prioridad</t>
  </si>
  <si>
    <t>Faena</t>
  </si>
  <si>
    <t>Nombre Usuario</t>
  </si>
  <si>
    <t>Creado</t>
  </si>
  <si>
    <t>76543046-1</t>
  </si>
  <si>
    <t>SYNCORE MONTAJES SPA</t>
  </si>
  <si>
    <t>CHILENA</t>
  </si>
  <si>
    <t>NUEVA MASVIDA</t>
  </si>
  <si>
    <t>PENDIENTE</t>
  </si>
  <si>
    <t>13-06-2025</t>
  </si>
  <si>
    <t>AGENDADO</t>
  </si>
  <si>
    <t>31-12-1969</t>
  </si>
  <si>
    <t>Karina Gonzalez</t>
  </si>
  <si>
    <t>FONASA</t>
  </si>
  <si>
    <t>N/A</t>
  </si>
  <si>
    <t>FRANCISCO</t>
  </si>
  <si>
    <t>HERNAN</t>
  </si>
  <si>
    <t>35 - Piscina de RegulaciÃ³n Andina</t>
  </si>
  <si>
    <t>ISAAC RETAMALES FERNADEZ</t>
  </si>
  <si>
    <t>iretamales@syncore.cl</t>
  </si>
  <si>
    <t>PROYECTO ANDINA CC-35</t>
  </si>
  <si>
    <t>-</t>
  </si>
  <si>
    <t>ESPINOZA</t>
  </si>
  <si>
    <t>CONSALUD</t>
  </si>
  <si>
    <t>93546000-K</t>
  </si>
  <si>
    <t>INGENIERIA CIVIL VICENTE S A</t>
  </si>
  <si>
    <t>ALEJANDRO</t>
  </si>
  <si>
    <t>ASISTIDO</t>
  </si>
  <si>
    <t>pvasquezl@icv.cl</t>
  </si>
  <si>
    <t>76121580-9</t>
  </si>
  <si>
    <t>CONSTRUCTORA CERRO NEVADO S.A.</t>
  </si>
  <si>
    <t>MILENKA OLIVARES A</t>
  </si>
  <si>
    <t>molivares@cnevado.cl</t>
  </si>
  <si>
    <t>MEL</t>
  </si>
  <si>
    <t>08:00</t>
  </si>
  <si>
    <t>Patricia Vásquez Lobos</t>
  </si>
  <si>
    <t>JOSELYN ELIZABETH CAMPOS DIAZ</t>
  </si>
  <si>
    <t>Jazmina Belmar</t>
  </si>
  <si>
    <t>CENTRO DE SALUD WORKMED SANTIAGO</t>
  </si>
  <si>
    <t>EDUARDO</t>
  </si>
  <si>
    <t>ANDRES</t>
  </si>
  <si>
    <t>DAVID</t>
  </si>
  <si>
    <t>Paulo Luna Vega</t>
  </si>
  <si>
    <t>JUAN</t>
  </si>
  <si>
    <t>JAVIER</t>
  </si>
  <si>
    <t>Los Andes</t>
  </si>
  <si>
    <t>76009541-9</t>
  </si>
  <si>
    <t>SOCIEDAD SERVICIOS INGENIERIA Y MANTENCION INTEGRAL MPM LTDA</t>
  </si>
  <si>
    <t>Marcela Ordenes</t>
  </si>
  <si>
    <t>12052955-2</t>
  </si>
  <si>
    <t>HERRERA</t>
  </si>
  <si>
    <t>MONTOYA</t>
  </si>
  <si>
    <t>LAS HIGUERAS SITIO 542</t>
  </si>
  <si>
    <t>10-11-1970</t>
  </si>
  <si>
    <t>eherrera102030@gmail.com</t>
  </si>
  <si>
    <t>Lampa</t>
  </si>
  <si>
    <t>24CC359 | CC-001B - MOVIMIENTO DE TIERRA</t>
  </si>
  <si>
    <t>CAMILO OSSANDON LOBOS</t>
  </si>
  <si>
    <t>camilo.ossandon@mpm.cl</t>
  </si>
  <si>
    <t>CENTINELA</t>
  </si>
  <si>
    <t>09-06-2025 11:02</t>
  </si>
  <si>
    <t>15392615-8</t>
  </si>
  <si>
    <t>HERNALDO</t>
  </si>
  <si>
    <t>MORALES</t>
  </si>
  <si>
    <t>RETAMALES</t>
  </si>
  <si>
    <t>pasaje anita cortes block 9328 depto 32</t>
  </si>
  <si>
    <t>09-03-1982</t>
  </si>
  <si>
    <t>hernaldomorales4@gmail.com</t>
  </si>
  <si>
    <t>La Florida</t>
  </si>
  <si>
    <t>OBRAS CIVILES Y MONTAJE ELECTROMECÁNICO</t>
  </si>
  <si>
    <t>EDSON AGUILERA OSSES</t>
  </si>
  <si>
    <t>eaguilera@mpm.cl, francisca.valenzuela@mpm.cl</t>
  </si>
  <si>
    <t>09-06-2025 15:39</t>
  </si>
  <si>
    <t>COLMENA</t>
  </si>
  <si>
    <t>Minera Escondida</t>
  </si>
  <si>
    <t>13285255-3</t>
  </si>
  <si>
    <t>Calle lago tarahuin 04338</t>
  </si>
  <si>
    <t>07-02-1977</t>
  </si>
  <si>
    <t>juanmorales1414e@gmail.com</t>
  </si>
  <si>
    <t>Puente Alto</t>
  </si>
  <si>
    <t>09-06-2025 16:41</t>
  </si>
  <si>
    <t>MARCO</t>
  </si>
  <si>
    <t>ANTONIO</t>
  </si>
  <si>
    <t>n/a</t>
  </si>
  <si>
    <t>10916425-9</t>
  </si>
  <si>
    <t>EVELYN</t>
  </si>
  <si>
    <t>DE LAS NIEVES</t>
  </si>
  <si>
    <t>BARAHONA</t>
  </si>
  <si>
    <t>VICENCIO</t>
  </si>
  <si>
    <t>VILLA LOS CASTAÑOS MARIANO ESPINILLA CASA 43</t>
  </si>
  <si>
    <t>30-05-1971</t>
  </si>
  <si>
    <t>evybarahona44@gmail.com</t>
  </si>
  <si>
    <t>46 - Escondida Supresor de Polvo</t>
  </si>
  <si>
    <t>ELIZABETH ZUÑIGA REINOSO</t>
  </si>
  <si>
    <t>vmoroso@syncore.cl</t>
  </si>
  <si>
    <t>ESCONDIDA SUPRESOR DE POLVO</t>
  </si>
  <si>
    <t>10-06-2025 14:06</t>
  </si>
  <si>
    <t>CARLOS</t>
  </si>
  <si>
    <t>38-QUEBRADA BLANCA</t>
  </si>
  <si>
    <t>MARIA PAZ CASTILLO</t>
  </si>
  <si>
    <t>lbrito@syncore.cl, nfernandez@syncore.cl</t>
  </si>
  <si>
    <t>16551070-4</t>
  </si>
  <si>
    <t>SERGIO</t>
  </si>
  <si>
    <t>HENRÍQUEZ</t>
  </si>
  <si>
    <t>STUARDO</t>
  </si>
  <si>
    <t>henriquezsergio526@gmail.com</t>
  </si>
  <si>
    <t>Salares del Norte (Indirecto) 372 CC 372</t>
  </si>
  <si>
    <t>10-06-2025 19:37</t>
  </si>
  <si>
    <t>76163257-4</t>
  </si>
  <si>
    <t>NICOLAIDES INDUSTRIAL S.A.</t>
  </si>
  <si>
    <t>12609116-8</t>
  </si>
  <si>
    <t>MAURICIO</t>
  </si>
  <si>
    <t>PEREZ</t>
  </si>
  <si>
    <t>VIVANCO</t>
  </si>
  <si>
    <t>27-05-1974</t>
  </si>
  <si>
    <t>carlomauiricioperez8@gmail.com</t>
  </si>
  <si>
    <t>Examenes</t>
  </si>
  <si>
    <t>Carolina Curifuta Bennett</t>
  </si>
  <si>
    <t>ccurifuta@nicolaides.cl</t>
  </si>
  <si>
    <t>En Proceso</t>
  </si>
  <si>
    <t>10-06-2025 21:31</t>
  </si>
  <si>
    <t>CARRASCO</t>
  </si>
  <si>
    <t>ARAYA</t>
  </si>
  <si>
    <t>MUÑOZ</t>
  </si>
  <si>
    <t>8033329-3</t>
  </si>
  <si>
    <t>ARAMAYO</t>
  </si>
  <si>
    <t>CALLE LARGA 5904 - LOS ANDES</t>
  </si>
  <si>
    <t>18-08-1968</t>
  </si>
  <si>
    <t>arayamarco.a@gmail.com</t>
  </si>
  <si>
    <t>11-06-2025 17:13</t>
  </si>
  <si>
    <t>PROYECTO QUEBRADA BLANCA CC-38</t>
  </si>
  <si>
    <t>11-06-2025 21:25</t>
  </si>
  <si>
    <t>18910523-1</t>
  </si>
  <si>
    <t>EMILIANO</t>
  </si>
  <si>
    <t>JESÚS</t>
  </si>
  <si>
    <t>NEIRA</t>
  </si>
  <si>
    <t>PASAJES LOS ONAS 01383</t>
  </si>
  <si>
    <t>10-03-1992</t>
  </si>
  <si>
    <t>henriquez.emiliano93@gmail.com</t>
  </si>
  <si>
    <t>MANUEL</t>
  </si>
  <si>
    <t>LOS BRONCES</t>
  </si>
  <si>
    <t>76526130-9</t>
  </si>
  <si>
    <t>FOURTHANE ENGINEERING AND SERVICES LTDA</t>
  </si>
  <si>
    <t>20961667-K</t>
  </si>
  <si>
    <t>LABBE</t>
  </si>
  <si>
    <t>31-01-2002</t>
  </si>
  <si>
    <t>manuelhml1995@gmail.com</t>
  </si>
  <si>
    <t>ENLACE CORREA</t>
  </si>
  <si>
    <t>JENNIFER PAULETTE GALLEGOS AGUILAR</t>
  </si>
  <si>
    <t>jgallegos@fourthane.com</t>
  </si>
  <si>
    <t>12-06-2025 17:09</t>
  </si>
  <si>
    <t>VASQUEZ</t>
  </si>
  <si>
    <t>76156793-4</t>
  </si>
  <si>
    <t>WORKMED SPA (SERVICIOS DE SALUD OCUPACIONAL)</t>
  </si>
  <si>
    <t>Karina Jara</t>
  </si>
  <si>
    <t>Reclutamiento y selección</t>
  </si>
  <si>
    <t>njara@workmed.cl, dmontes@workmed.cl</t>
  </si>
  <si>
    <t>12-06-2025 18:19</t>
  </si>
  <si>
    <t>16412727-3</t>
  </si>
  <si>
    <t>GONZALO</t>
  </si>
  <si>
    <t>VENEGAS</t>
  </si>
  <si>
    <t>CALLE FERRARI 9172</t>
  </si>
  <si>
    <t>22-12-1986</t>
  </si>
  <si>
    <t>gonzalo.venegas1986@gmail.com</t>
  </si>
  <si>
    <t>Lo Espejo</t>
  </si>
  <si>
    <t>PEÑA</t>
  </si>
  <si>
    <t>17284150-3</t>
  </si>
  <si>
    <t>PALMA</t>
  </si>
  <si>
    <t>MARIO #6699</t>
  </si>
  <si>
    <t>12-06-1990</t>
  </si>
  <si>
    <t>franciscojpp34@gmail.com</t>
  </si>
  <si>
    <t>La Granja</t>
  </si>
  <si>
    <t>12-06-2025 19:00</t>
  </si>
  <si>
    <t>17622067-8</t>
  </si>
  <si>
    <t>GABRIEL</t>
  </si>
  <si>
    <t>IBARRA</t>
  </si>
  <si>
    <t>AV VICUÑA MACKENNA 1207, DEPTO 1005B</t>
  </si>
  <si>
    <t>21-05-1990</t>
  </si>
  <si>
    <t>sergio.ibarra2190@gmail.com</t>
  </si>
  <si>
    <t>Ñuñoa</t>
  </si>
  <si>
    <t>2A - OBRAS CIVILES Y MONTAJE ELECTROMECÁNICO</t>
  </si>
  <si>
    <t>NELLY GUZMÁN APONTE</t>
  </si>
  <si>
    <t>nelly.guzman@mpm.cl</t>
  </si>
  <si>
    <t>12-06-2025 20:57</t>
  </si>
  <si>
    <t>HERNÁN</t>
  </si>
  <si>
    <t>09:00</t>
  </si>
  <si>
    <t>ot-125</t>
  </si>
  <si>
    <t>13-06-2025 07:49</t>
  </si>
  <si>
    <t>18822769-4</t>
  </si>
  <si>
    <t>BACHO</t>
  </si>
  <si>
    <t>22-08-1994</t>
  </si>
  <si>
    <t>hernanbachom@gmail.com</t>
  </si>
  <si>
    <t>Edad</t>
  </si>
  <si>
    <t xml:space="preserve">OIT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</si>
</sst>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37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6452C0-8540-450D-91EA-3314DBC6A9E1}" name="Tabla1" displayName="Tabla1" ref="A1:AI14" totalsRowShown="0" headerRowDxfId="2" dataDxfId="3">
  <autoFilter ref="A1:AI14" xr:uid="{8B6452C0-8540-450D-91EA-3314DBC6A9E1}"/>
  <tableColumns count="35">
    <tableColumn id="1" xr3:uid="{A7F07264-3057-4BC2-A212-57BB89C097D6}" name="Rut. Empresa" dataDxfId="1"/>
    <tableColumn id="2" xr3:uid="{E91B646C-C615-4EC4-BE39-CDE1AD32A308}" name="Empresa" dataDxfId="0"/>
    <tableColumn id="3" xr3:uid="{DA7FD58F-1436-4E25-B247-D25A9787838E}" name="Rut/DNI" dataDxfId="36"/>
    <tableColumn id="4" xr3:uid="{395C284E-DF38-49C4-B1C2-C561671B8109}" name="Nacionalidad" dataDxfId="35"/>
    <tableColumn id="5" xr3:uid="{172EFDAA-3B7C-42E8-BC97-0AFA7D032E72}" name="Primer Nombre" dataDxfId="34"/>
    <tableColumn id="6" xr3:uid="{6B272BF2-0E67-439C-A057-EA09C001458C}" name="Segundo Nombre" dataDxfId="33"/>
    <tableColumn id="7" xr3:uid="{236D38FF-E947-4DE6-97C0-3A5EE67E0F2D}" name="Apellido Paterno" dataDxfId="32"/>
    <tableColumn id="8" xr3:uid="{9633482D-A734-4AE2-8F9B-5C7AE6685DDA}" name="Apellido Materno" dataDxfId="31"/>
    <tableColumn id="9" xr3:uid="{B013B920-7AD5-43F7-A11D-507D27F9595D}" name="Dirección" dataDxfId="30"/>
    <tableColumn id="10" xr3:uid="{72DD931F-E813-4F1E-B700-0F2DE3780A91}" name="Fecha Nacimiento" dataDxfId="29"/>
    <tableColumn id="11" xr3:uid="{69E027B3-5855-4A7A-811F-87FF5A070920}" name="Edad" dataDxfId="28">
      <calculatedColumnFormula>DATEDIF(J2,TODAY(),"Y")</calculatedColumnFormula>
    </tableColumn>
    <tableColumn id="12" xr3:uid="{29C318F1-194F-4B46-A10F-6F5729690741}" name="Teléfono" dataDxfId="27"/>
    <tableColumn id="13" xr3:uid="{82557AC6-2055-49C2-8654-A268BDADFC53}" name="Correo" dataDxfId="26"/>
    <tableColumn id="14" xr3:uid="{0BB4F842-F978-483D-A1ED-32D1A40E494C}" name="Comuna" dataDxfId="25"/>
    <tableColumn id="15" xr3:uid="{AC614199-D166-49B7-9F65-9FD6CF7EE86D}" name="Previsión" dataDxfId="24"/>
    <tableColumn id="16" xr3:uid="{6FF6A363-767F-4670-AC5D-D9A295DD3958}" name="Centro de Atención" dataDxfId="23"/>
    <tableColumn id="17" xr3:uid="{37714613-2694-4F9E-B4B4-9BB611F87837}" name="Estado Atención" dataDxfId="22"/>
    <tableColumn id="18" xr3:uid="{F39E516F-7A2D-4C05-A085-6DD51565E8E2}" name="Prestación" dataDxfId="21"/>
    <tableColumn id="19" xr3:uid="{D574C2F0-BEFA-486F-BAC2-BACF06DA6B38}" name="Fecha Agenda" dataDxfId="20"/>
    <tableColumn id="20" xr3:uid="{8078B2D4-E530-42EF-BAD9-2B8223C1D329}" name="Hora Agenda" dataDxfId="19"/>
    <tableColumn id="21" xr3:uid="{E074CB3F-92DD-4115-928C-90E6A2AD2704}" name="Estado" dataDxfId="18"/>
    <tableColumn id="22" xr3:uid="{075B8901-52EF-40C1-B83E-19710D2317F7}" name="Fecha Sube/Faena" dataDxfId="17"/>
    <tableColumn id="23" xr3:uid="{3BDFBAFC-98EA-4ACD-9D43-946604929978}" name="Turno" dataDxfId="16"/>
    <tableColumn id="24" xr3:uid="{156628CA-D369-4E38-989A-C94DBA319CA2}" name="Proyecto" dataDxfId="15"/>
    <tableColumn id="25" xr3:uid="{37A8BE31-BF38-493C-AA94-5763012E559E}" name="Centro de Costo" dataDxfId="14"/>
    <tableColumn id="26" xr3:uid="{D74295BF-1032-47D0-9571-1240107DC568}" name="Solicitante" dataDxfId="13"/>
    <tableColumn id="27" xr3:uid="{202A8452-3835-4E2E-9EB6-28F5A9C7AD36}" name="Correo Solicitante" dataDxfId="12"/>
    <tableColumn id="28" xr3:uid="{20FE5504-CC98-461A-B793-E385454943EF}" name="Observación" dataDxfId="11"/>
    <tableColumn id="29" xr3:uid="{FB9B6898-EEFC-43BD-91C9-847C6F7127F9}" name="Dirección TM" dataDxfId="10"/>
    <tableColumn id="30" xr3:uid="{CD996A30-6EB7-4010-BD2C-1447A64958B4}" name="Comuna TM" dataDxfId="9"/>
    <tableColumn id="31" xr3:uid="{7330D2A5-12B1-4EA9-AD9F-820DC663882C}" name="Vip" dataDxfId="8"/>
    <tableColumn id="32" xr3:uid="{EC37007B-8C09-4691-A361-E511A1CDCDD4}" name="Prioridad" dataDxfId="7"/>
    <tableColumn id="33" xr3:uid="{60F22C7A-0148-4DD2-8613-380952DBA839}" name="Faena" dataDxfId="6"/>
    <tableColumn id="34" xr3:uid="{A182EDAE-8CBA-4585-9D93-7756375DE98D}" name="Nombre Usuario" dataDxfId="5"/>
    <tableColumn id="35" xr3:uid="{FFD1DF03-30AF-46A3-869F-59410AFB76EA}" name="Creado" dataDxfId="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"/>
  <sheetViews>
    <sheetView tabSelected="1" topLeftCell="L1" workbookViewId="0">
      <selection activeCell="L15" sqref="A15:XFD15"/>
    </sheetView>
  </sheetViews>
  <sheetFormatPr baseColWidth="10" defaultColWidth="9.140625" defaultRowHeight="15" x14ac:dyDescent="0.25"/>
  <cols>
    <col min="1" max="1" width="17.5703125" bestFit="1" customWidth="1"/>
    <col min="2" max="2" width="75.42578125" bestFit="1" customWidth="1"/>
    <col min="3" max="3" width="12.85546875" bestFit="1" customWidth="1"/>
    <col min="4" max="4" width="17.5703125" bestFit="1" customWidth="1"/>
    <col min="5" max="6" width="20" bestFit="1" customWidth="1"/>
    <col min="7" max="8" width="22.28515625" bestFit="1" customWidth="1"/>
    <col min="9" max="9" width="75.42578125" bestFit="1" customWidth="1"/>
    <col min="10" max="10" width="22.28515625" bestFit="1" customWidth="1"/>
    <col min="11" max="11" width="11.7109375" bestFit="1" customWidth="1"/>
    <col min="12" max="12" width="22.28515625" bestFit="1" customWidth="1"/>
    <col min="13" max="13" width="47.140625" bestFit="1" customWidth="1"/>
    <col min="14" max="14" width="23.42578125" bestFit="1" customWidth="1"/>
    <col min="15" max="15" width="16.42578125" bestFit="1" customWidth="1"/>
    <col min="16" max="16" width="49.42578125" bestFit="1" customWidth="1"/>
    <col min="17" max="17" width="21" bestFit="1" customWidth="1"/>
    <col min="18" max="18" width="63.5703125" bestFit="1" customWidth="1"/>
    <col min="19" max="19" width="17.5703125" bestFit="1" customWidth="1"/>
    <col min="20" max="20" width="16.28515625" bestFit="1" customWidth="1"/>
    <col min="21" max="21" width="12.85546875" bestFit="1" customWidth="1"/>
    <col min="22" max="22" width="22.28515625" bestFit="1" customWidth="1"/>
    <col min="23" max="23" width="9.28515625" bestFit="1" customWidth="1"/>
    <col min="24" max="24" width="12.85546875" bestFit="1" customWidth="1"/>
    <col min="25" max="25" width="58.85546875" bestFit="1" customWidth="1"/>
    <col min="26" max="26" width="48.28515625" bestFit="1" customWidth="1"/>
    <col min="27" max="27" width="109.5703125" bestFit="1" customWidth="1"/>
    <col min="28" max="28" width="16.28515625" bestFit="1" customWidth="1"/>
    <col min="29" max="29" width="17.5703125" bestFit="1" customWidth="1"/>
    <col min="30" max="30" width="14" bestFit="1" customWidth="1"/>
    <col min="31" max="31" width="6.85546875" bestFit="1" customWidth="1"/>
    <col min="32" max="32" width="14" bestFit="1" customWidth="1"/>
    <col min="33" max="33" width="48.28515625" bestFit="1" customWidth="1"/>
    <col min="34" max="34" width="35.28515625" bestFit="1" customWidth="1"/>
    <col min="35" max="35" width="20" bestFit="1" customWidth="1"/>
  </cols>
  <sheetData>
    <row r="1" spans="1:3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222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</row>
    <row r="2" spans="1:35" ht="30" x14ac:dyDescent="0.25">
      <c r="A2" s="2" t="s">
        <v>76</v>
      </c>
      <c r="B2" s="2" t="s">
        <v>77</v>
      </c>
      <c r="C2" s="2" t="s">
        <v>79</v>
      </c>
      <c r="D2" s="2" t="s">
        <v>36</v>
      </c>
      <c r="E2" s="2" t="s">
        <v>69</v>
      </c>
      <c r="F2" s="2" t="s">
        <v>56</v>
      </c>
      <c r="G2" s="2" t="s">
        <v>80</v>
      </c>
      <c r="H2" s="2" t="s">
        <v>81</v>
      </c>
      <c r="I2" s="2" t="s">
        <v>82</v>
      </c>
      <c r="J2" s="2" t="s">
        <v>83</v>
      </c>
      <c r="K2" s="2">
        <f t="shared" ref="K2:K7" ca="1" si="0">DATEDIF(J2,TODAY(),"Y")</f>
        <v>54</v>
      </c>
      <c r="L2" s="2">
        <v>56984504984</v>
      </c>
      <c r="M2" s="2" t="s">
        <v>84</v>
      </c>
      <c r="N2" s="2" t="s">
        <v>85</v>
      </c>
      <c r="O2" s="2" t="s">
        <v>43</v>
      </c>
      <c r="P2" s="2" t="s">
        <v>68</v>
      </c>
      <c r="Q2" s="2" t="s">
        <v>57</v>
      </c>
      <c r="R2" s="3" t="s">
        <v>223</v>
      </c>
      <c r="S2" s="2" t="s">
        <v>39</v>
      </c>
      <c r="T2" s="2" t="s">
        <v>64</v>
      </c>
      <c r="U2" s="2" t="s">
        <v>40</v>
      </c>
      <c r="V2" s="2" t="s">
        <v>41</v>
      </c>
      <c r="W2" s="2"/>
      <c r="X2" s="2"/>
      <c r="Y2" s="2" t="s">
        <v>86</v>
      </c>
      <c r="Z2" s="2" t="s">
        <v>87</v>
      </c>
      <c r="AA2" s="2" t="s">
        <v>88</v>
      </c>
      <c r="AB2" s="2"/>
      <c r="AC2" s="2"/>
      <c r="AD2" s="2"/>
      <c r="AE2" s="2"/>
      <c r="AF2" s="2">
        <v>3</v>
      </c>
      <c r="AG2" s="2" t="s">
        <v>89</v>
      </c>
      <c r="AH2" s="2" t="s">
        <v>66</v>
      </c>
      <c r="AI2" s="2" t="s">
        <v>90</v>
      </c>
    </row>
    <row r="3" spans="1:35" ht="30" x14ac:dyDescent="0.25">
      <c r="A3" s="2" t="s">
        <v>76</v>
      </c>
      <c r="B3" s="2" t="s">
        <v>77</v>
      </c>
      <c r="C3" s="2" t="s">
        <v>91</v>
      </c>
      <c r="D3" s="2" t="s">
        <v>36</v>
      </c>
      <c r="E3" s="2" t="s">
        <v>92</v>
      </c>
      <c r="F3" s="2" t="s">
        <v>70</v>
      </c>
      <c r="G3" s="2" t="s">
        <v>93</v>
      </c>
      <c r="H3" s="2" t="s">
        <v>94</v>
      </c>
      <c r="I3" s="2" t="s">
        <v>95</v>
      </c>
      <c r="J3" s="2" t="s">
        <v>96</v>
      </c>
      <c r="K3" s="2">
        <f t="shared" ca="1" si="0"/>
        <v>43</v>
      </c>
      <c r="L3" s="2">
        <v>56968968231</v>
      </c>
      <c r="M3" s="2" t="s">
        <v>97</v>
      </c>
      <c r="N3" s="2" t="s">
        <v>98</v>
      </c>
      <c r="O3" s="2" t="s">
        <v>43</v>
      </c>
      <c r="P3" s="2" t="s">
        <v>68</v>
      </c>
      <c r="Q3" s="2" t="s">
        <v>57</v>
      </c>
      <c r="R3" s="3" t="s">
        <v>223</v>
      </c>
      <c r="S3" s="2" t="s">
        <v>39</v>
      </c>
      <c r="T3" s="2" t="s">
        <v>64</v>
      </c>
      <c r="U3" s="2" t="s">
        <v>40</v>
      </c>
      <c r="V3" s="2" t="s">
        <v>41</v>
      </c>
      <c r="W3" s="2"/>
      <c r="X3" s="2"/>
      <c r="Y3" s="2" t="s">
        <v>99</v>
      </c>
      <c r="Z3" s="2" t="s">
        <v>100</v>
      </c>
      <c r="AA3" s="2" t="s">
        <v>101</v>
      </c>
      <c r="AB3" s="2"/>
      <c r="AC3" s="2"/>
      <c r="AD3" s="2"/>
      <c r="AE3" s="2"/>
      <c r="AF3" s="2">
        <v>3</v>
      </c>
      <c r="AG3" s="2" t="s">
        <v>89</v>
      </c>
      <c r="AH3" s="2" t="s">
        <v>42</v>
      </c>
      <c r="AI3" s="2" t="s">
        <v>102</v>
      </c>
    </row>
    <row r="4" spans="1:35" ht="30" x14ac:dyDescent="0.25">
      <c r="A4" s="2" t="s">
        <v>76</v>
      </c>
      <c r="B4" s="2" t="s">
        <v>77</v>
      </c>
      <c r="C4" s="2" t="s">
        <v>105</v>
      </c>
      <c r="D4" s="2" t="s">
        <v>36</v>
      </c>
      <c r="E4" s="2" t="s">
        <v>73</v>
      </c>
      <c r="F4" s="2" t="s">
        <v>45</v>
      </c>
      <c r="G4" s="2" t="s">
        <v>93</v>
      </c>
      <c r="H4" s="2" t="s">
        <v>52</v>
      </c>
      <c r="I4" s="2" t="s">
        <v>106</v>
      </c>
      <c r="J4" s="2" t="s">
        <v>107</v>
      </c>
      <c r="K4" s="2">
        <f t="shared" ca="1" si="0"/>
        <v>48</v>
      </c>
      <c r="L4" s="2">
        <v>56954228841</v>
      </c>
      <c r="M4" s="2" t="s">
        <v>108</v>
      </c>
      <c r="N4" s="2" t="s">
        <v>109</v>
      </c>
      <c r="O4" s="2" t="s">
        <v>103</v>
      </c>
      <c r="P4" s="2" t="s">
        <v>68</v>
      </c>
      <c r="Q4" s="2" t="s">
        <v>57</v>
      </c>
      <c r="R4" s="3" t="s">
        <v>223</v>
      </c>
      <c r="S4" s="2" t="s">
        <v>39</v>
      </c>
      <c r="T4" s="2" t="s">
        <v>64</v>
      </c>
      <c r="U4" s="2" t="s">
        <v>40</v>
      </c>
      <c r="V4" s="2" t="s">
        <v>41</v>
      </c>
      <c r="W4" s="2"/>
      <c r="X4" s="2"/>
      <c r="Y4" s="2" t="s">
        <v>99</v>
      </c>
      <c r="Z4" s="2" t="s">
        <v>100</v>
      </c>
      <c r="AA4" s="2" t="s">
        <v>101</v>
      </c>
      <c r="AB4" s="2"/>
      <c r="AC4" s="2"/>
      <c r="AD4" s="2"/>
      <c r="AE4" s="2"/>
      <c r="AF4" s="2">
        <v>3</v>
      </c>
      <c r="AG4" s="2" t="s">
        <v>89</v>
      </c>
      <c r="AH4" s="2" t="s">
        <v>42</v>
      </c>
      <c r="AI4" s="2" t="s">
        <v>110</v>
      </c>
    </row>
    <row r="5" spans="1:35" ht="30" x14ac:dyDescent="0.25">
      <c r="A5" s="2" t="s">
        <v>34</v>
      </c>
      <c r="B5" s="2" t="s">
        <v>35</v>
      </c>
      <c r="C5" s="2" t="s">
        <v>114</v>
      </c>
      <c r="D5" s="2" t="s">
        <v>36</v>
      </c>
      <c r="E5" s="2" t="s">
        <v>115</v>
      </c>
      <c r="F5" s="2" t="s">
        <v>116</v>
      </c>
      <c r="G5" s="2" t="s">
        <v>117</v>
      </c>
      <c r="H5" s="2" t="s">
        <v>118</v>
      </c>
      <c r="I5" s="2" t="s">
        <v>119</v>
      </c>
      <c r="J5" s="2" t="s">
        <v>120</v>
      </c>
      <c r="K5" s="2">
        <f t="shared" ca="1" si="0"/>
        <v>54</v>
      </c>
      <c r="L5" s="2">
        <v>56987313771</v>
      </c>
      <c r="M5" s="2" t="s">
        <v>121</v>
      </c>
      <c r="N5" s="2" t="s">
        <v>75</v>
      </c>
      <c r="O5" s="2" t="s">
        <v>43</v>
      </c>
      <c r="P5" s="2" t="s">
        <v>68</v>
      </c>
      <c r="Q5" s="2" t="s">
        <v>57</v>
      </c>
      <c r="R5" s="3" t="s">
        <v>223</v>
      </c>
      <c r="S5" s="2" t="s">
        <v>39</v>
      </c>
      <c r="T5" s="2" t="s">
        <v>64</v>
      </c>
      <c r="U5" s="2" t="s">
        <v>40</v>
      </c>
      <c r="V5" s="2" t="s">
        <v>41</v>
      </c>
      <c r="W5" s="2"/>
      <c r="X5" s="2"/>
      <c r="Y5" s="2" t="s">
        <v>122</v>
      </c>
      <c r="Z5" s="2" t="s">
        <v>123</v>
      </c>
      <c r="AA5" s="2" t="s">
        <v>124</v>
      </c>
      <c r="AB5" s="2"/>
      <c r="AC5" s="2"/>
      <c r="AD5" s="2"/>
      <c r="AE5" s="2"/>
      <c r="AF5" s="2">
        <v>3</v>
      </c>
      <c r="AG5" s="2" t="s">
        <v>125</v>
      </c>
      <c r="AH5" s="2" t="s">
        <v>42</v>
      </c>
      <c r="AI5" s="2" t="s">
        <v>126</v>
      </c>
    </row>
    <row r="6" spans="1:35" ht="30" x14ac:dyDescent="0.25">
      <c r="A6" s="2" t="s">
        <v>54</v>
      </c>
      <c r="B6" s="2" t="s">
        <v>55</v>
      </c>
      <c r="C6" s="2" t="s">
        <v>131</v>
      </c>
      <c r="D6" s="2" t="s">
        <v>51</v>
      </c>
      <c r="E6" s="2" t="s">
        <v>132</v>
      </c>
      <c r="F6" s="2"/>
      <c r="G6" s="2" t="s">
        <v>133</v>
      </c>
      <c r="H6" s="2" t="s">
        <v>134</v>
      </c>
      <c r="I6" s="2"/>
      <c r="J6" s="2" t="s">
        <v>41</v>
      </c>
      <c r="K6" s="2">
        <f t="shared" ca="1" si="0"/>
        <v>55</v>
      </c>
      <c r="L6" s="2">
        <v>941657185</v>
      </c>
      <c r="M6" s="2" t="s">
        <v>135</v>
      </c>
      <c r="N6" s="2" t="s">
        <v>51</v>
      </c>
      <c r="O6" s="2" t="s">
        <v>51</v>
      </c>
      <c r="P6" s="2" t="s">
        <v>68</v>
      </c>
      <c r="Q6" s="2" t="s">
        <v>57</v>
      </c>
      <c r="R6" s="3" t="s">
        <v>223</v>
      </c>
      <c r="S6" s="2" t="s">
        <v>39</v>
      </c>
      <c r="T6" s="2" t="s">
        <v>64</v>
      </c>
      <c r="U6" s="2" t="s">
        <v>40</v>
      </c>
      <c r="V6" s="2" t="s">
        <v>41</v>
      </c>
      <c r="W6" s="2"/>
      <c r="X6" s="2"/>
      <c r="Y6" s="2" t="s">
        <v>136</v>
      </c>
      <c r="Z6" s="2" t="s">
        <v>65</v>
      </c>
      <c r="AA6" s="2" t="s">
        <v>58</v>
      </c>
      <c r="AB6" s="2"/>
      <c r="AC6" s="2"/>
      <c r="AD6" s="2"/>
      <c r="AE6" s="2"/>
      <c r="AF6" s="2">
        <v>3</v>
      </c>
      <c r="AG6" s="2" t="s">
        <v>113</v>
      </c>
      <c r="AH6" s="2" t="s">
        <v>72</v>
      </c>
      <c r="AI6" s="2" t="s">
        <v>137</v>
      </c>
    </row>
    <row r="7" spans="1:35" ht="30" x14ac:dyDescent="0.25">
      <c r="A7" s="2" t="s">
        <v>138</v>
      </c>
      <c r="B7" s="2" t="s">
        <v>139</v>
      </c>
      <c r="C7" s="2" t="s">
        <v>140</v>
      </c>
      <c r="D7" s="2" t="s">
        <v>51</v>
      </c>
      <c r="E7" s="2" t="s">
        <v>127</v>
      </c>
      <c r="F7" s="2" t="s">
        <v>141</v>
      </c>
      <c r="G7" s="2" t="s">
        <v>142</v>
      </c>
      <c r="H7" s="2" t="s">
        <v>143</v>
      </c>
      <c r="I7" s="2"/>
      <c r="J7" s="2" t="s">
        <v>144</v>
      </c>
      <c r="K7" s="2">
        <f t="shared" ca="1" si="0"/>
        <v>51</v>
      </c>
      <c r="L7" s="2">
        <v>963114788</v>
      </c>
      <c r="M7" s="2" t="s">
        <v>145</v>
      </c>
      <c r="N7" s="2" t="s">
        <v>51</v>
      </c>
      <c r="O7" s="2" t="s">
        <v>51</v>
      </c>
      <c r="P7" s="2" t="s">
        <v>68</v>
      </c>
      <c r="Q7" s="2" t="s">
        <v>38</v>
      </c>
      <c r="R7" s="3" t="s">
        <v>223</v>
      </c>
      <c r="S7" s="2" t="s">
        <v>39</v>
      </c>
      <c r="T7" s="2" t="s">
        <v>64</v>
      </c>
      <c r="U7" s="2" t="s">
        <v>40</v>
      </c>
      <c r="V7" s="2" t="s">
        <v>41</v>
      </c>
      <c r="W7" s="2"/>
      <c r="X7" s="2"/>
      <c r="Y7" s="2" t="s">
        <v>146</v>
      </c>
      <c r="Z7" s="2" t="s">
        <v>147</v>
      </c>
      <c r="AA7" s="2" t="s">
        <v>148</v>
      </c>
      <c r="AB7" s="2"/>
      <c r="AC7" s="2"/>
      <c r="AD7" s="2"/>
      <c r="AE7" s="2"/>
      <c r="AF7" s="2">
        <v>3</v>
      </c>
      <c r="AG7" s="2" t="s">
        <v>149</v>
      </c>
      <c r="AH7" s="2" t="s">
        <v>72</v>
      </c>
      <c r="AI7" s="2" t="s">
        <v>150</v>
      </c>
    </row>
    <row r="8" spans="1:35" ht="30" x14ac:dyDescent="0.25">
      <c r="A8" s="2" t="s">
        <v>34</v>
      </c>
      <c r="B8" s="2" t="s">
        <v>35</v>
      </c>
      <c r="C8" s="2" t="s">
        <v>154</v>
      </c>
      <c r="D8" s="2" t="s">
        <v>36</v>
      </c>
      <c r="E8" s="2" t="s">
        <v>111</v>
      </c>
      <c r="F8" s="2" t="s">
        <v>112</v>
      </c>
      <c r="G8" s="2" t="s">
        <v>152</v>
      </c>
      <c r="H8" s="2" t="s">
        <v>155</v>
      </c>
      <c r="I8" s="2" t="s">
        <v>156</v>
      </c>
      <c r="J8" s="2" t="s">
        <v>157</v>
      </c>
      <c r="K8" s="2">
        <f t="shared" ref="K8:K9" ca="1" si="1">DATEDIF(J8,TODAY(),"Y")</f>
        <v>56</v>
      </c>
      <c r="L8" s="2">
        <v>56945609248</v>
      </c>
      <c r="M8" s="2" t="s">
        <v>158</v>
      </c>
      <c r="N8" s="2" t="s">
        <v>75</v>
      </c>
      <c r="O8" s="2" t="s">
        <v>43</v>
      </c>
      <c r="P8" s="2" t="s">
        <v>68</v>
      </c>
      <c r="Q8" s="2" t="s">
        <v>38</v>
      </c>
      <c r="R8" s="3" t="s">
        <v>223</v>
      </c>
      <c r="S8" s="2" t="s">
        <v>39</v>
      </c>
      <c r="T8" s="2" t="s">
        <v>64</v>
      </c>
      <c r="U8" s="2" t="s">
        <v>40</v>
      </c>
      <c r="V8" s="2" t="s">
        <v>41</v>
      </c>
      <c r="W8" s="2"/>
      <c r="X8" s="2"/>
      <c r="Y8" s="2" t="s">
        <v>47</v>
      </c>
      <c r="Z8" s="2" t="s">
        <v>48</v>
      </c>
      <c r="AA8" s="2" t="s">
        <v>49</v>
      </c>
      <c r="AB8" s="2"/>
      <c r="AC8" s="2"/>
      <c r="AD8" s="2"/>
      <c r="AE8" s="2"/>
      <c r="AF8" s="2">
        <v>3</v>
      </c>
      <c r="AG8" s="2" t="s">
        <v>50</v>
      </c>
      <c r="AH8" s="2" t="s">
        <v>42</v>
      </c>
      <c r="AI8" s="2" t="s">
        <v>159</v>
      </c>
    </row>
    <row r="9" spans="1:35" ht="30" x14ac:dyDescent="0.25">
      <c r="A9" s="2" t="s">
        <v>34</v>
      </c>
      <c r="B9" s="2" t="s">
        <v>35</v>
      </c>
      <c r="C9" s="2" t="s">
        <v>162</v>
      </c>
      <c r="D9" s="2" t="s">
        <v>36</v>
      </c>
      <c r="E9" s="2" t="s">
        <v>163</v>
      </c>
      <c r="F9" s="2" t="s">
        <v>164</v>
      </c>
      <c r="G9" s="2" t="s">
        <v>133</v>
      </c>
      <c r="H9" s="2" t="s">
        <v>165</v>
      </c>
      <c r="I9" s="2" t="s">
        <v>166</v>
      </c>
      <c r="J9" s="2" t="s">
        <v>167</v>
      </c>
      <c r="K9" s="2">
        <f t="shared" ca="1" si="1"/>
        <v>33</v>
      </c>
      <c r="L9" s="2">
        <v>953255539</v>
      </c>
      <c r="M9" s="2" t="s">
        <v>168</v>
      </c>
      <c r="N9" s="2" t="s">
        <v>109</v>
      </c>
      <c r="O9" s="2" t="s">
        <v>53</v>
      </c>
      <c r="P9" s="2" t="s">
        <v>68</v>
      </c>
      <c r="Q9" s="2" t="s">
        <v>38</v>
      </c>
      <c r="R9" s="3" t="s">
        <v>223</v>
      </c>
      <c r="S9" s="2" t="s">
        <v>39</v>
      </c>
      <c r="T9" s="2" t="s">
        <v>64</v>
      </c>
      <c r="U9" s="2" t="s">
        <v>40</v>
      </c>
      <c r="V9" s="2" t="s">
        <v>41</v>
      </c>
      <c r="W9" s="2"/>
      <c r="X9" s="2"/>
      <c r="Y9" s="2" t="s">
        <v>128</v>
      </c>
      <c r="Z9" s="2" t="s">
        <v>129</v>
      </c>
      <c r="AA9" s="2" t="s">
        <v>130</v>
      </c>
      <c r="AB9" s="2"/>
      <c r="AC9" s="2"/>
      <c r="AD9" s="2"/>
      <c r="AE9" s="2"/>
      <c r="AF9" s="2">
        <v>3</v>
      </c>
      <c r="AG9" s="2" t="s">
        <v>160</v>
      </c>
      <c r="AH9" s="2" t="s">
        <v>72</v>
      </c>
      <c r="AI9" s="2" t="s">
        <v>161</v>
      </c>
    </row>
    <row r="10" spans="1:35" ht="30" x14ac:dyDescent="0.25">
      <c r="A10" s="2" t="s">
        <v>171</v>
      </c>
      <c r="B10" s="2" t="s">
        <v>172</v>
      </c>
      <c r="C10" s="2" t="s">
        <v>173</v>
      </c>
      <c r="D10" s="2" t="s">
        <v>51</v>
      </c>
      <c r="E10" s="2" t="s">
        <v>169</v>
      </c>
      <c r="F10" s="2" t="s">
        <v>46</v>
      </c>
      <c r="G10" s="2" t="s">
        <v>153</v>
      </c>
      <c r="H10" s="2" t="s">
        <v>174</v>
      </c>
      <c r="I10" s="2"/>
      <c r="J10" s="2" t="s">
        <v>175</v>
      </c>
      <c r="K10" s="2">
        <f t="shared" ref="K10" ca="1" si="2">DATEDIF(J10,TODAY(),"Y")</f>
        <v>23</v>
      </c>
      <c r="L10" s="2">
        <v>967757299</v>
      </c>
      <c r="M10" s="2" t="s">
        <v>176</v>
      </c>
      <c r="N10" s="2" t="s">
        <v>51</v>
      </c>
      <c r="O10" s="2" t="s">
        <v>51</v>
      </c>
      <c r="P10" s="2" t="s">
        <v>68</v>
      </c>
      <c r="Q10" s="2" t="s">
        <v>38</v>
      </c>
      <c r="R10" s="3" t="s">
        <v>223</v>
      </c>
      <c r="S10" s="2" t="s">
        <v>39</v>
      </c>
      <c r="T10" s="2" t="s">
        <v>64</v>
      </c>
      <c r="U10" s="2" t="s">
        <v>40</v>
      </c>
      <c r="V10" s="2" t="s">
        <v>41</v>
      </c>
      <c r="W10" s="2"/>
      <c r="X10" s="2"/>
      <c r="Y10" s="2" t="s">
        <v>177</v>
      </c>
      <c r="Z10" s="2" t="s">
        <v>178</v>
      </c>
      <c r="AA10" s="2" t="s">
        <v>179</v>
      </c>
      <c r="AB10" s="2"/>
      <c r="AC10" s="2"/>
      <c r="AD10" s="2"/>
      <c r="AE10" s="2"/>
      <c r="AF10" s="2">
        <v>3</v>
      </c>
      <c r="AG10" s="2" t="s">
        <v>170</v>
      </c>
      <c r="AH10" s="2" t="s">
        <v>78</v>
      </c>
      <c r="AI10" s="2" t="s">
        <v>180</v>
      </c>
    </row>
    <row r="11" spans="1:35" ht="30" x14ac:dyDescent="0.25">
      <c r="A11" s="2" t="s">
        <v>182</v>
      </c>
      <c r="B11" s="2" t="s">
        <v>183</v>
      </c>
      <c r="C11" s="2" t="s">
        <v>188</v>
      </c>
      <c r="D11" s="2" t="s">
        <v>36</v>
      </c>
      <c r="E11" s="2" t="s">
        <v>189</v>
      </c>
      <c r="F11" s="2" t="s">
        <v>70</v>
      </c>
      <c r="G11" s="2" t="s">
        <v>190</v>
      </c>
      <c r="H11" s="2" t="s">
        <v>151</v>
      </c>
      <c r="I11" s="2" t="s">
        <v>191</v>
      </c>
      <c r="J11" s="2" t="s">
        <v>192</v>
      </c>
      <c r="K11" s="2">
        <f t="shared" ref="K11:K13" ca="1" si="3">DATEDIF(J11,TODAY(),"Y")</f>
        <v>38</v>
      </c>
      <c r="L11" s="2">
        <v>9.829686609564553E+17</v>
      </c>
      <c r="M11" s="2" t="s">
        <v>193</v>
      </c>
      <c r="N11" s="2" t="s">
        <v>194</v>
      </c>
      <c r="O11" s="2" t="s">
        <v>37</v>
      </c>
      <c r="P11" s="2" t="s">
        <v>68</v>
      </c>
      <c r="Q11" s="2" t="s">
        <v>57</v>
      </c>
      <c r="R11" s="3" t="s">
        <v>223</v>
      </c>
      <c r="S11" s="2" t="s">
        <v>39</v>
      </c>
      <c r="T11" s="2" t="s">
        <v>64</v>
      </c>
      <c r="U11" s="2" t="s">
        <v>40</v>
      </c>
      <c r="V11" s="2" t="s">
        <v>41</v>
      </c>
      <c r="W11" s="2"/>
      <c r="X11" s="2"/>
      <c r="Y11" s="2" t="s">
        <v>185</v>
      </c>
      <c r="Z11" s="2" t="s">
        <v>184</v>
      </c>
      <c r="AA11" s="2" t="s">
        <v>186</v>
      </c>
      <c r="AB11" s="2"/>
      <c r="AC11" s="2"/>
      <c r="AD11" s="2"/>
      <c r="AE11" s="2"/>
      <c r="AF11" s="2">
        <v>3</v>
      </c>
      <c r="AG11" s="2" t="s">
        <v>44</v>
      </c>
      <c r="AH11" s="2" t="s">
        <v>42</v>
      </c>
      <c r="AI11" s="2" t="s">
        <v>187</v>
      </c>
    </row>
    <row r="12" spans="1:35" ht="30" x14ac:dyDescent="0.25">
      <c r="A12" s="2" t="s">
        <v>59</v>
      </c>
      <c r="B12" s="2" t="s">
        <v>60</v>
      </c>
      <c r="C12" s="2" t="s">
        <v>196</v>
      </c>
      <c r="D12" s="2" t="s">
        <v>36</v>
      </c>
      <c r="E12" s="2" t="s">
        <v>45</v>
      </c>
      <c r="F12" s="2" t="s">
        <v>74</v>
      </c>
      <c r="G12" s="2" t="s">
        <v>195</v>
      </c>
      <c r="H12" s="2" t="s">
        <v>197</v>
      </c>
      <c r="I12" s="2" t="s">
        <v>198</v>
      </c>
      <c r="J12" s="2" t="s">
        <v>199</v>
      </c>
      <c r="K12" s="2">
        <f t="shared" ca="1" si="3"/>
        <v>35</v>
      </c>
      <c r="L12" s="2">
        <v>933130692</v>
      </c>
      <c r="M12" s="2" t="s">
        <v>200</v>
      </c>
      <c r="N12" s="2" t="s">
        <v>201</v>
      </c>
      <c r="O12" s="2" t="s">
        <v>43</v>
      </c>
      <c r="P12" s="2" t="s">
        <v>68</v>
      </c>
      <c r="Q12" s="2" t="s">
        <v>57</v>
      </c>
      <c r="R12" s="3" t="s">
        <v>223</v>
      </c>
      <c r="S12" s="2" t="s">
        <v>39</v>
      </c>
      <c r="T12" s="2" t="s">
        <v>64</v>
      </c>
      <c r="U12" s="2" t="s">
        <v>40</v>
      </c>
      <c r="V12" s="2" t="s">
        <v>41</v>
      </c>
      <c r="W12" s="2"/>
      <c r="X12" s="2"/>
      <c r="Y12" s="2">
        <v>220</v>
      </c>
      <c r="Z12" s="2" t="s">
        <v>61</v>
      </c>
      <c r="AA12" s="2" t="s">
        <v>62</v>
      </c>
      <c r="AB12" s="2"/>
      <c r="AC12" s="2"/>
      <c r="AD12" s="2"/>
      <c r="AE12" s="2"/>
      <c r="AF12" s="2">
        <v>3</v>
      </c>
      <c r="AG12" s="2" t="s">
        <v>63</v>
      </c>
      <c r="AH12" s="2" t="s">
        <v>42</v>
      </c>
      <c r="AI12" s="2" t="s">
        <v>202</v>
      </c>
    </row>
    <row r="13" spans="1:35" ht="30" x14ac:dyDescent="0.25">
      <c r="A13" s="2" t="s">
        <v>76</v>
      </c>
      <c r="B13" s="2" t="s">
        <v>77</v>
      </c>
      <c r="C13" s="2" t="s">
        <v>203</v>
      </c>
      <c r="D13" s="2" t="s">
        <v>36</v>
      </c>
      <c r="E13" s="2" t="s">
        <v>132</v>
      </c>
      <c r="F13" s="2" t="s">
        <v>204</v>
      </c>
      <c r="G13" s="2" t="s">
        <v>205</v>
      </c>
      <c r="H13" s="2" t="s">
        <v>181</v>
      </c>
      <c r="I13" s="2" t="s">
        <v>206</v>
      </c>
      <c r="J13" s="2" t="s">
        <v>207</v>
      </c>
      <c r="K13" s="2">
        <f t="shared" ca="1" si="3"/>
        <v>35</v>
      </c>
      <c r="L13" s="2">
        <v>982071495</v>
      </c>
      <c r="M13" s="2" t="s">
        <v>208</v>
      </c>
      <c r="N13" s="2" t="s">
        <v>209</v>
      </c>
      <c r="O13" s="2" t="s">
        <v>103</v>
      </c>
      <c r="P13" s="2" t="s">
        <v>68</v>
      </c>
      <c r="Q13" s="2" t="s">
        <v>38</v>
      </c>
      <c r="R13" s="3" t="s">
        <v>223</v>
      </c>
      <c r="S13" s="2" t="s">
        <v>39</v>
      </c>
      <c r="T13" s="2" t="s">
        <v>64</v>
      </c>
      <c r="U13" s="2" t="s">
        <v>40</v>
      </c>
      <c r="V13" s="2" t="s">
        <v>41</v>
      </c>
      <c r="W13" s="2"/>
      <c r="X13" s="2"/>
      <c r="Y13" s="2" t="s">
        <v>210</v>
      </c>
      <c r="Z13" s="2" t="s">
        <v>211</v>
      </c>
      <c r="AA13" s="2" t="s">
        <v>212</v>
      </c>
      <c r="AB13" s="2"/>
      <c r="AC13" s="2"/>
      <c r="AD13" s="2"/>
      <c r="AE13" s="2"/>
      <c r="AF13" s="2">
        <v>3</v>
      </c>
      <c r="AG13" s="2" t="s">
        <v>89</v>
      </c>
      <c r="AH13" s="2" t="s">
        <v>72</v>
      </c>
      <c r="AI13" s="2" t="s">
        <v>213</v>
      </c>
    </row>
    <row r="14" spans="1:35" ht="30" x14ac:dyDescent="0.25">
      <c r="A14" s="2" t="s">
        <v>138</v>
      </c>
      <c r="B14" s="2" t="s">
        <v>139</v>
      </c>
      <c r="C14" s="2" t="s">
        <v>218</v>
      </c>
      <c r="D14" s="2"/>
      <c r="E14" s="2" t="s">
        <v>71</v>
      </c>
      <c r="F14" s="2" t="s">
        <v>214</v>
      </c>
      <c r="G14" s="2" t="s">
        <v>219</v>
      </c>
      <c r="H14" s="2" t="s">
        <v>153</v>
      </c>
      <c r="I14" s="2"/>
      <c r="J14" s="2" t="s">
        <v>220</v>
      </c>
      <c r="K14" s="2">
        <f t="shared" ref="K14" ca="1" si="4">DATEDIF(J14,TODAY(),"Y")</f>
        <v>30</v>
      </c>
      <c r="L14" s="2">
        <v>984463317</v>
      </c>
      <c r="M14" s="2" t="s">
        <v>221</v>
      </c>
      <c r="N14" s="2"/>
      <c r="O14" s="2"/>
      <c r="P14" s="2" t="s">
        <v>68</v>
      </c>
      <c r="Q14" s="2" t="s">
        <v>38</v>
      </c>
      <c r="R14" s="3" t="s">
        <v>223</v>
      </c>
      <c r="S14" s="2" t="s">
        <v>39</v>
      </c>
      <c r="T14" s="2" t="s">
        <v>215</v>
      </c>
      <c r="U14" s="2" t="s">
        <v>40</v>
      </c>
      <c r="V14" s="2" t="s">
        <v>41</v>
      </c>
      <c r="W14" s="2"/>
      <c r="X14" s="2"/>
      <c r="Y14" s="2" t="s">
        <v>216</v>
      </c>
      <c r="Z14" s="2" t="s">
        <v>147</v>
      </c>
      <c r="AA14" s="2" t="s">
        <v>148</v>
      </c>
      <c r="AB14" s="2"/>
      <c r="AC14" s="2"/>
      <c r="AD14" s="2"/>
      <c r="AE14" s="2"/>
      <c r="AF14" s="2">
        <v>3</v>
      </c>
      <c r="AG14" s="2" t="s">
        <v>104</v>
      </c>
      <c r="AH14" s="2" t="s">
        <v>67</v>
      </c>
      <c r="AI14" s="2" t="s">
        <v>217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Fernando Rebolledo</cp:lastModifiedBy>
  <dcterms:created xsi:type="dcterms:W3CDTF">2025-06-13T12:11:13Z</dcterms:created>
  <dcterms:modified xsi:type="dcterms:W3CDTF">2025-06-13T12:15:30Z</dcterms:modified>
  <cp:category/>
</cp:coreProperties>
</file>